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<sst xmlns="http://schemas.openxmlformats.org/spreadsheetml/2006/main" count="211" uniqueCount="91">
  <si>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</si>
  <si>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</si>
  <si>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</si>
  <si>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</si>
  <si>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</si>
  <si>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</si>
  <si>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</si>
  <si>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</si>
  <si>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</si>
  <si>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</si>
  <si>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</si>
  <si>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</si>
  <si>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</si>
  <si>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</si>
  <si>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</si>
  <si>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</si>
  <si>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</si>
  <si>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</si>
  <si>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</si>
  <si>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</si>
  <si>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</si>
  <si>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</si>
  <si>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</si>
  <si>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</si>
  <si>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</si>
  <si>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</si>
  <si>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</si>
  <si>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</si>
  <si>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</si>
  <si>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</si>
  <si>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</si>
  <si>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</si>
  <si>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</si>
  <si>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</si>
  <si>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</si>
  <si>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</si>
  <si>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</si>
  <si>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</si>
  <si>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</si>
  <si>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</si>
  <si>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</si>
  <si>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</si>
  <si>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</si>
  <si>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</si>
  <si>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</si>
  <si>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</si>
  <si>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</si>
  <si>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</si>
  <si>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</si>
  <si>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</si>
  <si>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</si>
  <si>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</si>
  <si>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</si>
  <si>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</si>
  <si>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</si>
  <si>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</si>
  <si>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</si>
  <si>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</si>
  <si>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</si>
  <si>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</si>
  <si>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</si>
  <si>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</si>
  <si>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</si>
  <si>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</si>
  <si>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</si>
  <si>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</si>
  <si>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</si>
  <si>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</si>
  <si>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</si>
  <si>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</si>
  <si>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</si>
  <si>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</si>
  <si>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</si>
  <si>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</si>
  <si>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</si>
  <si>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</si>
  <si>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</si>
  <si>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</si>
  <si>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</si>
  <si>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</si>
  <si>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</si>
  <si>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</si>
  <si>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</si>
  <si>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</si>
  <si>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</si>
  <si>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</si>
  <si>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21.05.2014 р.</t>
  </si>
  <si>
    <r>
      <t xml:space="preserve">станом на 21.05.2014р.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</si>
  <si>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</si>
  <si>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21.05.2014</t>
    </r>
    <r>
      <rPr>
        <sz val="10"/>
        <rFont val="Times New Roman"/>
        <family val="1"/>
      </rPr>
      <t xml:space="preserve"> (тис.грн.)</t>
    </r>
  </si>
  <si>
    <t>Зміни до розпису станом на 21.05.2014р.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</si>
</sst>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416589"/>
        <c:axId val="42096118"/>
      </c:lineChart>
      <c:catAx>
        <c:axId val="494165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96118"/>
        <c:crosses val="autoZero"/>
        <c:auto val="0"/>
        <c:lblOffset val="100"/>
        <c:tickLblSkip val="1"/>
        <c:noMultiLvlLbl val="0"/>
      </c:catAx>
      <c:valAx>
        <c:axId val="4209611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1658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320743"/>
        <c:axId val="54342368"/>
      </c:lineChart>
      <c:catAx>
        <c:axId val="43320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42368"/>
        <c:crosses val="autoZero"/>
        <c:auto val="0"/>
        <c:lblOffset val="100"/>
        <c:tickLblSkip val="1"/>
        <c:noMultiLvlLbl val="0"/>
      </c:catAx>
      <c:valAx>
        <c:axId val="5434236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207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319265"/>
        <c:axId val="39655658"/>
      </c:lineChart>
      <c:catAx>
        <c:axId val="193192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55658"/>
        <c:crosses val="autoZero"/>
        <c:auto val="0"/>
        <c:lblOffset val="100"/>
        <c:tickLblSkip val="1"/>
        <c:noMultiLvlLbl val="0"/>
      </c:catAx>
      <c:valAx>
        <c:axId val="396556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192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1356603"/>
        <c:axId val="57991700"/>
      </c:lineChart>
      <c:catAx>
        <c:axId val="213566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91700"/>
        <c:crosses val="autoZero"/>
        <c:auto val="0"/>
        <c:lblOffset val="100"/>
        <c:tickLblSkip val="1"/>
        <c:noMultiLvlLbl val="0"/>
      </c:catAx>
      <c:valAx>
        <c:axId val="5799170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566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травень!$J$4:$J$14</c:f>
              <c:numCache>
                <c:ptCount val="11"/>
                <c:pt idx="0">
                  <c:v>1320.7</c:v>
                </c:pt>
                <c:pt idx="1">
                  <c:v>2143.2</c:v>
                </c:pt>
                <c:pt idx="2">
                  <c:v>4556.54</c:v>
                </c:pt>
                <c:pt idx="3">
                  <c:v>832.24</c:v>
                </c:pt>
                <c:pt idx="4">
                  <c:v>686.1</c:v>
                </c:pt>
                <c:pt idx="5">
                  <c:v>967.5</c:v>
                </c:pt>
                <c:pt idx="6">
                  <c:v>1200.2</c:v>
                </c:pt>
                <c:pt idx="7">
                  <c:v>3254.5</c:v>
                </c:pt>
                <c:pt idx="8">
                  <c:v>2194.8</c:v>
                </c:pt>
                <c:pt idx="9">
                  <c:v>1484.5</c:v>
                </c:pt>
                <c:pt idx="10">
                  <c:v>2016.8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1877.9163636363637</c:v>
                </c:pt>
                <c:pt idx="1">
                  <c:v>1877.9</c:v>
                </c:pt>
                <c:pt idx="2">
                  <c:v>1877.9</c:v>
                </c:pt>
                <c:pt idx="3">
                  <c:v>1877.9</c:v>
                </c:pt>
                <c:pt idx="4">
                  <c:v>1877.9</c:v>
                </c:pt>
                <c:pt idx="5">
                  <c:v>1877.9</c:v>
                </c:pt>
                <c:pt idx="6">
                  <c:v>1877.9</c:v>
                </c:pt>
                <c:pt idx="7">
                  <c:v>1877.9</c:v>
                </c:pt>
                <c:pt idx="8">
                  <c:v>1877.9</c:v>
                </c:pt>
                <c:pt idx="9">
                  <c:v>1877.9</c:v>
                </c:pt>
                <c:pt idx="10">
                  <c:v>1877.9</c:v>
                </c:pt>
                <c:pt idx="11">
                  <c:v>1877.9</c:v>
                </c:pt>
                <c:pt idx="12">
                  <c:v>1877.9</c:v>
                </c:pt>
                <c:pt idx="13">
                  <c:v>1877.9</c:v>
                </c:pt>
                <c:pt idx="14">
                  <c:v>1877.9</c:v>
                </c:pt>
                <c:pt idx="15">
                  <c:v>1877.9</c:v>
                </c:pt>
                <c:pt idx="16">
                  <c:v>1877.9</c:v>
                </c:pt>
                <c:pt idx="17">
                  <c:v>1877.9</c:v>
                </c:pt>
                <c:pt idx="18">
                  <c:v>1877.9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52163253"/>
        <c:axId val="66816094"/>
      </c:lineChart>
      <c:catAx>
        <c:axId val="521632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16094"/>
        <c:crosses val="autoZero"/>
        <c:auto val="0"/>
        <c:lblOffset val="100"/>
        <c:tickLblSkip val="1"/>
        <c:noMultiLvlLbl val="0"/>
      </c:catAx>
      <c:valAx>
        <c:axId val="6681609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632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134950.13</c:v>
                </c:pt>
                <c:pt idx="1">
                  <c:v>27139.22</c:v>
                </c:pt>
                <c:pt idx="2">
                  <c:v>607.89</c:v>
                </c:pt>
                <c:pt idx="3">
                  <c:v>323.29</c:v>
                </c:pt>
                <c:pt idx="4">
                  <c:v>2670.09</c:v>
                </c:pt>
                <c:pt idx="5">
                  <c:v>2961.19</c:v>
                </c:pt>
                <c:pt idx="6">
                  <c:v>1164.5</c:v>
                </c:pt>
                <c:pt idx="7">
                  <c:v>797.8300000000368</c:v>
                </c:pt>
              </c:numCache>
            </c:numRef>
          </c:val>
          <c:shape val="box"/>
        </c:ser>
        <c:shape val="box"/>
        <c:axId val="64473935"/>
        <c:axId val="43394504"/>
      </c:bar3D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73935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2053.87</c:v>
                </c:pt>
              </c:numCache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93906"/>
        <c:crosses val="autoZero"/>
        <c:auto val="1"/>
        <c:lblOffset val="100"/>
        <c:tickLblSkip val="1"/>
        <c:noMultiLvlLbl val="0"/>
      </c:catAx>
      <c:valAx>
        <c:axId val="25293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1454.63</c:v>
                </c:pt>
              </c:numCache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40476"/>
        <c:crosses val="autoZero"/>
        <c:auto val="1"/>
        <c:lblOffset val="100"/>
        <c:tickLblSkip val="1"/>
        <c:noMultiLvlLbl val="0"/>
      </c:catAx>
      <c:valAx>
        <c:axId val="3554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1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34418.83</c:v>
                </c:pt>
              </c:numCache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78"/>
        <c:crosses val="autoZero"/>
        <c:auto val="1"/>
        <c:lblOffset val="100"/>
        <c:tickLblSkip val="1"/>
        <c:noMultiLvlLbl val="0"/>
      </c:catAx>
      <c:valAx>
        <c:axId val="60206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170 614,1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-18 276,5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-26 997,1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134950.13</v>
          </cell>
        </row>
        <row r="19">
          <cell r="E19">
            <v>1011.6</v>
          </cell>
          <cell r="F19">
            <v>607.89</v>
          </cell>
        </row>
        <row r="33">
          <cell r="E33">
            <v>31740.46</v>
          </cell>
          <cell r="F33">
            <v>27139.22</v>
          </cell>
        </row>
        <row r="56">
          <cell r="E56">
            <v>2789.1</v>
          </cell>
          <cell r="F56">
            <v>2670.09</v>
          </cell>
        </row>
        <row r="95">
          <cell r="E95">
            <v>2956.5</v>
          </cell>
          <cell r="F95">
            <v>2961.19</v>
          </cell>
        </row>
        <row r="96">
          <cell r="E96">
            <v>374.5</v>
          </cell>
          <cell r="F96">
            <v>323.29</v>
          </cell>
        </row>
        <row r="106">
          <cell r="E106">
            <v>197611.26</v>
          </cell>
          <cell r="F106">
            <v>170614.14000000004</v>
          </cell>
        </row>
        <row r="118">
          <cell r="E118">
            <v>106.5</v>
          </cell>
          <cell r="F118">
            <v>128.8</v>
          </cell>
        </row>
        <row r="119">
          <cell r="E119">
            <v>31612.6</v>
          </cell>
          <cell r="F119">
            <v>34418.83</v>
          </cell>
        </row>
        <row r="120">
          <cell r="E120">
            <v>1648</v>
          </cell>
          <cell r="F120">
            <v>1454.63</v>
          </cell>
        </row>
        <row r="121">
          <cell r="E121">
            <v>3055.4</v>
          </cell>
          <cell r="F121">
            <v>2053.87</v>
          </cell>
        </row>
        <row r="122">
          <cell r="E122">
            <v>672.86</v>
          </cell>
          <cell r="F122">
            <v>690.92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122215.98628</v>
          </cell>
          <cell r="I142">
            <v>108390.76431999999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AVERAGE(J4:J14)</f>
        <v>1877.9163636363637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1877.9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1877.9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1877.9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1877.9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1877.9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1877.9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1877.9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1877.9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1877.9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1877.9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1877.9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1877.9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1877.9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1877.9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1877.9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1877.9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1877.9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1877.9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17830.000000000004</v>
      </c>
      <c r="C23" s="43">
        <f t="shared" si="3"/>
        <v>1221.8</v>
      </c>
      <c r="D23" s="43">
        <f t="shared" si="3"/>
        <v>55</v>
      </c>
      <c r="E23" s="14">
        <f t="shared" si="3"/>
        <v>43.699999999999996</v>
      </c>
      <c r="F23" s="14">
        <f t="shared" si="3"/>
        <v>502.5999999999999</v>
      </c>
      <c r="G23" s="14">
        <f t="shared" si="3"/>
        <v>578.7</v>
      </c>
      <c r="H23" s="14">
        <f t="shared" si="3"/>
        <v>213.09999999999997</v>
      </c>
      <c r="I23" s="43">
        <f t="shared" si="3"/>
        <v>212.17999999999952</v>
      </c>
      <c r="J23" s="43">
        <f t="shared" si="3"/>
        <v>20657.08</v>
      </c>
      <c r="K23" s="43">
        <f t="shared" si="3"/>
        <v>37119.9</v>
      </c>
      <c r="L23" s="15">
        <f t="shared" si="1"/>
        <v>0.5564961112502997</v>
      </c>
      <c r="M23" s="2"/>
      <c r="N23" s="93">
        <f>SUM(N4:N22)</f>
        <v>566.4</v>
      </c>
      <c r="O23" s="93">
        <f>SUM(O4:O22)</f>
        <v>19.599999999999998</v>
      </c>
      <c r="P23" s="93">
        <f>SUM(P4:P22)</f>
        <v>7857.009999999999</v>
      </c>
      <c r="Q23" s="93">
        <f>SUM(Q4:Q22)</f>
        <v>113.65</v>
      </c>
      <c r="R23" s="93">
        <f>SUM(R4:R22)</f>
        <v>0.9100000000000001</v>
      </c>
      <c r="S23" s="93">
        <f>N23+O23+Q23+P23+R23</f>
        <v>8557.57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41780</v>
      </c>
      <c r="O28" s="116">
        <f>'[1]травень'!$D$142</f>
        <v>122215.98628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108390.76431999999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41780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G52" sqref="G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128.8</v>
      </c>
      <c r="D30" s="74">
        <f>'[1]травень'!$E$121</f>
        <v>3055.4</v>
      </c>
      <c r="E30" s="74">
        <f>'[1]травень'!$F$121</f>
        <v>2053.87</v>
      </c>
      <c r="F30" s="75">
        <f>'[1]травень'!$E$120</f>
        <v>1648</v>
      </c>
      <c r="G30" s="76">
        <f>'[1]травень'!$F$120</f>
        <v>1454.63</v>
      </c>
      <c r="H30" s="76">
        <f>'[1]травень'!$E$119</f>
        <v>31612.6</v>
      </c>
      <c r="I30" s="76">
        <f>'[1]травень'!$F$119</f>
        <v>34418.83</v>
      </c>
      <c r="J30" s="76">
        <f>'[1]травень'!$E$122</f>
        <v>672.86</v>
      </c>
      <c r="K30" s="96">
        <f>'[1]травень'!$F$122</f>
        <v>690.92</v>
      </c>
      <c r="L30" s="97">
        <f>H30+F30+D30+J30+B30</f>
        <v>37095.36</v>
      </c>
      <c r="M30" s="77">
        <f>I30+G30+E30+K30+C30</f>
        <v>38747.05</v>
      </c>
      <c r="N30" s="78">
        <f>M30-L30</f>
        <v>1651.6900000000023</v>
      </c>
      <c r="O30" s="136">
        <f>травень!O28</f>
        <v>122215.98628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108390.76431999999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134950.13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27139.22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607.89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323.29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2670.09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1164.5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797.8300000000368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170614.14000000004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F23" sqref="F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2014-05-21T08:37:34Z</dcterms:modified>
  <cp:category/>
  <cp:version/>
  <cp:contentType/>
  <cp:contentStatus/>
</cp:coreProperties>
</file>